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<sst xmlns="http://schemas.openxmlformats.org/spreadsheetml/2006/main" count="221" uniqueCount="111">
  <si>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</si>
  <si>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</si>
  <si>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</si>
  <si>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</si>
  <si>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</si>
  <si>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</si>
  <si>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</si>
  <si>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</si>
  <si>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</si>
  <si>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</si>
  <si>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</si>
  <si>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</si>
  <si>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</si>
  <si>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</si>
  <si>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</si>
  <si>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</si>
  <si>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</si>
  <si>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</si>
  <si>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</si>
  <si>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</si>
  <si>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</si>
  <si>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</si>
  <si>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</si>
  <si>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</si>
  <si>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</si>
  <si>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</si>
  <si>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</si>
  <si>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</si>
  <si>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</si>
  <si>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</si>
  <si>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</si>
  <si>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</si>
  <si>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</si>
  <si>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</si>
  <si>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</si>
  <si>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</si>
  <si>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</si>
  <si>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</si>
  <si>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</si>
  <si>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</si>
  <si>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</si>
  <si>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</si>
  <si>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</si>
  <si>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</si>
  <si>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</si>
  <si>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</si>
  <si>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</si>
  <si>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</si>
  <si>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</si>
  <si>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</si>
  <si>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</si>
  <si>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</si>
  <si>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</si>
  <si>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</si>
  <si>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</si>
  <si>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</si>
  <si>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</si>
  <si>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</si>
  <si>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</si>
  <si>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</si>
  <si>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</si>
  <si>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</si>
  <si>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</si>
  <si>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</si>
  <si>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</si>
  <si>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</si>
  <si>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</si>
  <si>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</si>
  <si>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</si>
  <si>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</si>
  <si>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</si>
  <si>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</si>
  <si>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</si>
  <si>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</si>
  <si>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</si>
  <si>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</si>
  <si>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</si>
  <si>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</si>
  <si>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</si>
  <si>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</si>
  <si>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</si>
  <si>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</si>
  <si>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</si>
  <si>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</si>
  <si>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</si>
  <si>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</si>
  <si>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</si>
  <si>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</si>
  <si>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</si>
  <si>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</si>
  <si>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</si>
  <si>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</si>
  <si>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</si>
  <si>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</si>
  <si>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</si>
  <si>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</si>
  <si>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軽井沢町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</si>
  <si>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</si>
  <si>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</si>
  <si>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</si>
  <si>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</si>
  <si>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</si>
  <si>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</si>
  <si>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</si>
  <si>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</si>
  <si>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</si>
  <si>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</si>
  <si>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</si>
  <si>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既設の処理施設については、耐用年数に達していないが、ストックマネジメント手法により今後は対応が必要と考えられる。</t>
    <rPh sb="1" eb="3">
      <t>キセツ</t>
    </rPh>
    <rPh sb="4" eb="6">
      <t>ショリ</t>
    </rPh>
    <rPh sb="6" eb="8">
      <t>シセツ</t>
    </rPh>
    <rPh sb="14" eb="16">
      <t>タイヨウ</t>
    </rPh>
    <rPh sb="16" eb="18">
      <t>ネンスウ</t>
    </rPh>
    <rPh sb="19" eb="20">
      <t>タッ</t>
    </rPh>
    <rPh sb="37" eb="39">
      <t>シュホウ</t>
    </rPh>
    <rPh sb="42" eb="44">
      <t>コンゴ</t>
    </rPh>
    <rPh sb="45" eb="47">
      <t>タイオウ</t>
    </rPh>
    <rPh sb="48" eb="50">
      <t>ヒツヨウ</t>
    </rPh>
    <rPh sb="51" eb="52">
      <t>カンガ</t>
    </rPh>
    <phoneticPr fontId="4"/>
  </si>
  <si>
    <t>　現在は、必要な収入を得られず、維持管理を賄うことは困難である為、下水道施設への統廃合を検討する必要がある。</t>
    <rPh sb="1" eb="3">
      <t>ゲンザイ</t>
    </rPh>
    <rPh sb="5" eb="7">
      <t>ヒツヨウ</t>
    </rPh>
    <rPh sb="8" eb="10">
      <t>シュウニュウ</t>
    </rPh>
    <rPh sb="11" eb="12">
      <t>エ</t>
    </rPh>
    <rPh sb="16" eb="18">
      <t>イジ</t>
    </rPh>
    <rPh sb="18" eb="20">
      <t>カンリ</t>
    </rPh>
    <rPh sb="21" eb="22">
      <t>マカナ</t>
    </rPh>
    <rPh sb="26" eb="28">
      <t>コンナン</t>
    </rPh>
    <rPh sb="31" eb="32">
      <t>タメ</t>
    </rPh>
    <rPh sb="33" eb="36">
      <t>ゲスイドウ</t>
    </rPh>
    <rPh sb="36" eb="38">
      <t>シセツ</t>
    </rPh>
    <rPh sb="40" eb="43">
      <t>トウハイゴウ</t>
    </rPh>
    <rPh sb="44" eb="46">
      <t>ケントウ</t>
    </rPh>
    <rPh sb="48" eb="50">
      <t>ヒツヨウ</t>
    </rPh>
    <phoneticPr fontId="4"/>
  </si>
  <si>
    <t>　一般会計からの繰入金なしでは、事業を経営（維持）していくことは難しい。また、著しい人口減少が垣間見られる。
　今後は、施設の統廃合を計画することにより事業の平準化に努める。</t>
    <rPh sb="1" eb="3">
      <t>イッパン</t>
    </rPh>
    <rPh sb="3" eb="5">
      <t>カイケイ</t>
    </rPh>
    <rPh sb="8" eb="10">
      <t>クリイレ</t>
    </rPh>
    <rPh sb="10" eb="11">
      <t>キン</t>
    </rPh>
    <rPh sb="16" eb="18">
      <t>ジギョウ</t>
    </rPh>
    <rPh sb="19" eb="21">
      <t>ケイエイ</t>
    </rPh>
    <rPh sb="22" eb="24">
      <t>イジ</t>
    </rPh>
    <rPh sb="32" eb="33">
      <t>ムズカ</t>
    </rPh>
    <rPh sb="39" eb="40">
      <t>イチジル</t>
    </rPh>
    <rPh sb="42" eb="44">
      <t>ジンコウ</t>
    </rPh>
    <rPh sb="44" eb="46">
      <t>ゲンショウ</t>
    </rPh>
    <rPh sb="47" eb="50">
      <t>カイマミ</t>
    </rPh>
    <rPh sb="56" eb="58">
      <t>コンゴ</t>
    </rPh>
    <rPh sb="60" eb="62">
      <t>シセツ</t>
    </rPh>
    <rPh sb="63" eb="66">
      <t>トウハイゴウ</t>
    </rPh>
    <rPh sb="67" eb="69">
      <t>ケイカク</t>
    </rPh>
    <rPh sb="76" eb="78">
      <t>ジギョウ</t>
    </rPh>
    <rPh sb="79" eb="82">
      <t>ヘイジュンカ</t>
    </rPh>
    <rPh sb="83" eb="8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</si>
</sst>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1200"/>
        <c:axId val="8421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1200"/>
        <c:axId val="84213120"/>
      </c:lineChart>
      <c:dateAx>
        <c:axId val="8421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13120"/>
        <c:crosses val="autoZero"/>
        <c:auto val="1"/>
        <c:lblOffset val="100"/>
        <c:baseTimeUnit val="years"/>
      </c:dateAx>
      <c:valAx>
        <c:axId val="8421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11200"/>
        <c:crosses val="autoZero"/>
        <c:crossBetween val="between"/>
        <c:majorUnit val="1.0000000000000004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46.01</c:v>
                </c:pt>
                <c:pt idx="1">
                  <c:v>45.71</c:v>
                </c:pt>
                <c:pt idx="2">
                  <c:v>45.09</c:v>
                </c:pt>
                <c:pt idx="3">
                  <c:v>40.49</c:v>
                </c:pt>
                <c:pt idx="4">
                  <c:v>42.64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97472"/>
        <c:axId val="8829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7472"/>
        <c:axId val="88299392"/>
      </c:lineChart>
      <c:dateAx>
        <c:axId val="8829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99392"/>
        <c:crosses val="autoZero"/>
        <c:auto val="1"/>
        <c:lblOffset val="100"/>
        <c:baseTimeUnit val="years"/>
      </c:dateAx>
      <c:valAx>
        <c:axId val="8829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9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95.57</c:v>
                </c:pt>
                <c:pt idx="1">
                  <c:v>96.41</c:v>
                </c:pt>
                <c:pt idx="2">
                  <c:v>96.22</c:v>
                </c:pt>
                <c:pt idx="3">
                  <c:v>96.28</c:v>
                </c:pt>
                <c:pt idx="4">
                  <c:v>96.34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17312"/>
        <c:axId val="8821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7312"/>
        <c:axId val="88217088"/>
      </c:lineChart>
      <c:dateAx>
        <c:axId val="883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17088"/>
        <c:crosses val="autoZero"/>
        <c:auto val="1"/>
        <c:lblOffset val="100"/>
        <c:baseTimeUnit val="years"/>
      </c:dateAx>
      <c:valAx>
        <c:axId val="8821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68.430000000000007</c:v>
                </c:pt>
                <c:pt idx="1">
                  <c:v>100</c:v>
                </c:pt>
                <c:pt idx="2">
                  <c:v>71.239999999999995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55872"/>
        <c:axId val="8425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5872"/>
        <c:axId val="84257792"/>
      </c:lineChart>
      <c:dateAx>
        <c:axId val="8425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57792"/>
        <c:crosses val="autoZero"/>
        <c:auto val="1"/>
        <c:lblOffset val="100"/>
        <c:baseTimeUnit val="years"/>
      </c:dateAx>
      <c:valAx>
        <c:axId val="8425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5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0064"/>
        <c:axId val="8684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0064"/>
        <c:axId val="86841984"/>
      </c:lineChart>
      <c:dateAx>
        <c:axId val="868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41984"/>
        <c:crosses val="autoZero"/>
        <c:auto val="1"/>
        <c:lblOffset val="100"/>
        <c:baseTimeUnit val="years"/>
      </c:dateAx>
      <c:valAx>
        <c:axId val="8684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4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8832"/>
        <c:axId val="8689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8832"/>
        <c:axId val="86890752"/>
      </c:lineChart>
      <c:dateAx>
        <c:axId val="8688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90752"/>
        <c:crosses val="autoZero"/>
        <c:auto val="1"/>
        <c:lblOffset val="100"/>
        <c:baseTimeUnit val="years"/>
      </c:dateAx>
      <c:valAx>
        <c:axId val="8689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8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33888"/>
        <c:axId val="8693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3888"/>
        <c:axId val="86935808"/>
      </c:lineChart>
      <c:dateAx>
        <c:axId val="869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5808"/>
        <c:crosses val="autoZero"/>
        <c:auto val="1"/>
        <c:lblOffset val="100"/>
        <c:baseTimeUnit val="years"/>
      </c:dateAx>
      <c:valAx>
        <c:axId val="8693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3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8192"/>
        <c:axId val="8697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8192"/>
        <c:axId val="86974464"/>
      </c:lineChart>
      <c:dateAx>
        <c:axId val="8696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74464"/>
        <c:crosses val="autoZero"/>
        <c:auto val="1"/>
        <c:lblOffset val="100"/>
        <c:baseTimeUnit val="years"/>
      </c:dateAx>
      <c:valAx>
        <c:axId val="8697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6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4672"/>
        <c:axId val="870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4672"/>
        <c:axId val="87006592"/>
      </c:lineChart>
      <c:dateAx>
        <c:axId val="870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06592"/>
        <c:crosses val="autoZero"/>
        <c:auto val="1"/>
        <c:lblOffset val="100"/>
        <c:baseTimeUnit val="years"/>
      </c:dateAx>
      <c:valAx>
        <c:axId val="870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34.81</c:v>
                </c:pt>
                <c:pt idx="1">
                  <c:v>38.53</c:v>
                </c:pt>
                <c:pt idx="2">
                  <c:v>25.56</c:v>
                </c:pt>
                <c:pt idx="3">
                  <c:v>33.22</c:v>
                </c:pt>
                <c:pt idx="4">
                  <c:v>25.57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85632"/>
        <c:axId val="8808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85632"/>
        <c:axId val="88087552"/>
      </c:lineChart>
      <c:dateAx>
        <c:axId val="8808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87552"/>
        <c:crosses val="autoZero"/>
        <c:auto val="1"/>
        <c:lblOffset val="100"/>
        <c:baseTimeUnit val="years"/>
      </c:dateAx>
      <c:valAx>
        <c:axId val="8808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8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422.43</c:v>
                </c:pt>
                <c:pt idx="1">
                  <c:v>390.92</c:v>
                </c:pt>
                <c:pt idx="2">
                  <c:v>585.45000000000005</c:v>
                </c:pt>
                <c:pt idx="3">
                  <c:v>450.47</c:v>
                </c:pt>
                <c:pt idx="4">
                  <c:v>605.62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29920"/>
        <c:axId val="8813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29920"/>
        <c:axId val="88131840"/>
      </c:lineChart>
      <c:dateAx>
        <c:axId val="8812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31840"/>
        <c:crosses val="autoZero"/>
        <c:auto val="1"/>
        <c:lblOffset val="100"/>
        <c:baseTimeUnit val="years"/>
      </c:dateAx>
      <c:valAx>
        <c:axId val="8813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2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軽井沢町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20044</v>
      </c>
      <c r="AM8" s="64"/>
      <c r="AN8" s="64"/>
      <c r="AO8" s="64"/>
      <c r="AP8" s="64"/>
      <c r="AQ8" s="64"/>
      <c r="AR8" s="64"/>
      <c r="AS8" s="64"/>
      <c r="AT8" s="63">
        <f>データ!S6</f>
        <v>156.03</v>
      </c>
      <c r="AU8" s="63"/>
      <c r="AV8" s="63"/>
      <c r="AW8" s="63"/>
      <c r="AX8" s="63"/>
      <c r="AY8" s="63"/>
      <c r="AZ8" s="63"/>
      <c r="BA8" s="63"/>
      <c r="BB8" s="63">
        <f>データ!T6</f>
        <v>128.46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3.15</v>
      </c>
      <c r="Q10" s="63"/>
      <c r="R10" s="63"/>
      <c r="S10" s="63"/>
      <c r="T10" s="63"/>
      <c r="U10" s="63"/>
      <c r="V10" s="63"/>
      <c r="W10" s="63">
        <f>データ!P6</f>
        <v>99.72</v>
      </c>
      <c r="X10" s="63"/>
      <c r="Y10" s="63"/>
      <c r="Z10" s="63"/>
      <c r="AA10" s="63"/>
      <c r="AB10" s="63"/>
      <c r="AC10" s="63"/>
      <c r="AD10" s="64">
        <f>データ!Q6</f>
        <v>2808</v>
      </c>
      <c r="AE10" s="64"/>
      <c r="AF10" s="64"/>
      <c r="AG10" s="64"/>
      <c r="AH10" s="64"/>
      <c r="AI10" s="64"/>
      <c r="AJ10" s="64"/>
      <c r="AK10" s="2"/>
      <c r="AL10" s="64">
        <f>データ!U6</f>
        <v>629</v>
      </c>
      <c r="AM10" s="64"/>
      <c r="AN10" s="64"/>
      <c r="AO10" s="64"/>
      <c r="AP10" s="64"/>
      <c r="AQ10" s="64"/>
      <c r="AR10" s="64"/>
      <c r="AS10" s="64"/>
      <c r="AT10" s="63">
        <f>データ!V6</f>
        <v>0.5</v>
      </c>
      <c r="AU10" s="63"/>
      <c r="AV10" s="63"/>
      <c r="AW10" s="63"/>
      <c r="AX10" s="63"/>
      <c r="AY10" s="63"/>
      <c r="AZ10" s="63"/>
      <c r="BA10" s="63"/>
      <c r="BB10" s="63">
        <f>データ!W6</f>
        <v>1258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203211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軽井沢町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3.15</v>
      </c>
      <c r="P6" s="32">
        <f t="shared" si="3"/>
        <v>99.72</v>
      </c>
      <c r="Q6" s="32">
        <f t="shared" si="3"/>
        <v>2808</v>
      </c>
      <c r="R6" s="32">
        <f t="shared" si="3"/>
        <v>20044</v>
      </c>
      <c r="S6" s="32">
        <f t="shared" si="3"/>
        <v>156.03</v>
      </c>
      <c r="T6" s="32">
        <f t="shared" si="3"/>
        <v>128.46</v>
      </c>
      <c r="U6" s="32">
        <f t="shared" si="3"/>
        <v>629</v>
      </c>
      <c r="V6" s="32">
        <f t="shared" si="3"/>
        <v>0.5</v>
      </c>
      <c r="W6" s="32">
        <f t="shared" si="3"/>
        <v>1258</v>
      </c>
      <c r="X6" s="33">
        <f>IF(X7="",NA(),X7)</f>
        <v>68.430000000000007</v>
      </c>
      <c r="Y6" s="33">
        <f t="shared" ref="Y6:AG6" si="4">IF(Y7="",NA(),Y7)</f>
        <v>100</v>
      </c>
      <c r="Z6" s="33">
        <f t="shared" si="4"/>
        <v>71.239999999999995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34.81</v>
      </c>
      <c r="BQ6" s="33">
        <f t="shared" ref="BQ6:BY6" si="8">IF(BQ7="",NA(),BQ7)</f>
        <v>38.53</v>
      </c>
      <c r="BR6" s="33">
        <f t="shared" si="8"/>
        <v>25.56</v>
      </c>
      <c r="BS6" s="33">
        <f t="shared" si="8"/>
        <v>33.22</v>
      </c>
      <c r="BT6" s="33">
        <f t="shared" si="8"/>
        <v>25.57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422.43</v>
      </c>
      <c r="CB6" s="33">
        <f t="shared" ref="CB6:CJ6" si="9">IF(CB7="",NA(),CB7)</f>
        <v>390.92</v>
      </c>
      <c r="CC6" s="33">
        <f t="shared" si="9"/>
        <v>585.45000000000005</v>
      </c>
      <c r="CD6" s="33">
        <f t="shared" si="9"/>
        <v>450.47</v>
      </c>
      <c r="CE6" s="33">
        <f t="shared" si="9"/>
        <v>605.62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46.01</v>
      </c>
      <c r="CM6" s="33">
        <f t="shared" ref="CM6:CU6" si="10">IF(CM7="",NA(),CM7)</f>
        <v>45.71</v>
      </c>
      <c r="CN6" s="33">
        <f t="shared" si="10"/>
        <v>45.09</v>
      </c>
      <c r="CO6" s="33">
        <f t="shared" si="10"/>
        <v>40.49</v>
      </c>
      <c r="CP6" s="33">
        <f t="shared" si="10"/>
        <v>42.64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95.57</v>
      </c>
      <c r="CX6" s="33">
        <f t="shared" ref="CX6:DF6" si="11">IF(CX7="",NA(),CX7)</f>
        <v>96.41</v>
      </c>
      <c r="CY6" s="33">
        <f t="shared" si="11"/>
        <v>96.22</v>
      </c>
      <c r="CZ6" s="33">
        <f t="shared" si="11"/>
        <v>96.28</v>
      </c>
      <c r="DA6" s="33">
        <f t="shared" si="11"/>
        <v>96.34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203211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3.15</v>
      </c>
      <c r="P7" s="36">
        <v>99.72</v>
      </c>
      <c r="Q7" s="36">
        <v>2808</v>
      </c>
      <c r="R7" s="36">
        <v>20044</v>
      </c>
      <c r="S7" s="36">
        <v>156.03</v>
      </c>
      <c r="T7" s="36">
        <v>128.46</v>
      </c>
      <c r="U7" s="36">
        <v>629</v>
      </c>
      <c r="V7" s="36">
        <v>0.5</v>
      </c>
      <c r="W7" s="36">
        <v>1258</v>
      </c>
      <c r="X7" s="36">
        <v>68.430000000000007</v>
      </c>
      <c r="Y7" s="36">
        <v>100</v>
      </c>
      <c r="Z7" s="36">
        <v>71.239999999999995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34.81</v>
      </c>
      <c r="BQ7" s="36">
        <v>38.53</v>
      </c>
      <c r="BR7" s="36">
        <v>25.56</v>
      </c>
      <c r="BS7" s="36">
        <v>33.22</v>
      </c>
      <c r="BT7" s="36">
        <v>25.57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422.43</v>
      </c>
      <c r="CB7" s="36">
        <v>390.92</v>
      </c>
      <c r="CC7" s="36">
        <v>585.45000000000005</v>
      </c>
      <c r="CD7" s="36">
        <v>450.47</v>
      </c>
      <c r="CE7" s="36">
        <v>605.62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46.01</v>
      </c>
      <c r="CM7" s="36">
        <v>45.71</v>
      </c>
      <c r="CN7" s="36">
        <v>45.09</v>
      </c>
      <c r="CO7" s="36">
        <v>40.49</v>
      </c>
      <c r="CP7" s="36">
        <v>42.64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95.57</v>
      </c>
      <c r="CX7" s="36">
        <v>96.41</v>
      </c>
      <c r="CY7" s="36">
        <v>96.22</v>
      </c>
      <c r="CZ7" s="36">
        <v>96.28</v>
      </c>
      <c r="DA7" s="36">
        <v>96.34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2016-02-16T00:05:57Z</cp:lastPrinted>
  <dcterms:created xsi:type="dcterms:W3CDTF">2016-02-03T09:13:26Z</dcterms:created>
  <dcterms:modified xsi:type="dcterms:W3CDTF">2016-02-23T05:53:54Z</dcterms:modified>
</cp:coreProperties>
</file>